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y.tilford\Desktop\KDE Staff\Q Krew\"/>
    </mc:Choice>
  </mc:AlternateContent>
  <bookViews>
    <workbookView xWindow="0" yWindow="0" windowWidth="14370" windowHeight="6405"/>
  </bookViews>
  <sheets>
    <sheet name="Sheet1 (2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E18" i="3" s="1"/>
  <c r="D17" i="3"/>
  <c r="E17" i="3" s="1"/>
  <c r="D16" i="3"/>
  <c r="E16" i="3" s="1"/>
  <c r="D15" i="3"/>
  <c r="E15" i="3" s="1"/>
  <c r="D14" i="3"/>
  <c r="E14" i="3" s="1"/>
  <c r="D13" i="3"/>
  <c r="E13" i="3" s="1"/>
  <c r="E9" i="3"/>
  <c r="D9" i="3"/>
  <c r="E8" i="3"/>
  <c r="D8" i="3"/>
  <c r="E7" i="3"/>
  <c r="D7" i="3"/>
  <c r="K6" i="3"/>
  <c r="E6" i="3"/>
  <c r="D6" i="3"/>
  <c r="E5" i="3"/>
  <c r="D5" i="3"/>
  <c r="K4" i="3"/>
  <c r="E4" i="3"/>
  <c r="D4" i="3"/>
  <c r="G8" i="3" l="1"/>
  <c r="K8" i="3"/>
  <c r="G6" i="3"/>
  <c r="G5" i="3"/>
  <c r="G4" i="3"/>
  <c r="G9" i="3"/>
  <c r="G7" i="3"/>
  <c r="K5" i="3"/>
  <c r="K7" i="3"/>
  <c r="K9" i="3"/>
</calcChain>
</file>

<file path=xl/sharedStrings.xml><?xml version="1.0" encoding="utf-8"?>
<sst xmlns="http://schemas.openxmlformats.org/spreadsheetml/2006/main" count="31" uniqueCount="14">
  <si>
    <t>qkrew.com</t>
  </si>
  <si>
    <t>Bottles Bought</t>
  </si>
  <si>
    <t>Item Cost</t>
  </si>
  <si>
    <t>Shipping</t>
  </si>
  <si>
    <t xml:space="preserve">Total </t>
  </si>
  <si>
    <t>Unit Price</t>
  </si>
  <si>
    <t>qkrew-Amazon</t>
  </si>
  <si>
    <t>Best Buy?</t>
  </si>
  <si>
    <t>Amazon</t>
  </si>
  <si>
    <t>Q Krew</t>
  </si>
  <si>
    <t>Difference/Bottle</t>
  </si>
  <si>
    <t>Difference /Order</t>
  </si>
  <si>
    <t>Amazon.com (10/15/20% off included)</t>
  </si>
  <si>
    <t>Prices Effective 12/20/19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</si>
</sst>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G23" sqref="G23"/>
    </sheetView>
  </sheetViews>
  <sheetFormatPr defaultRowHeight="15" x14ac:dyDescent="0.25"/>
  <cols>
    <col min="1" max="1" width="14.140625" style="1" bestFit="1" customWidth="1"/>
    <col min="2" max="2" width="9.42578125" bestFit="1" customWidth="1"/>
    <col min="3" max="3" width="8.7109375" bestFit="1" customWidth="1"/>
    <col min="4" max="4" width="6.5703125" bestFit="1" customWidth="1"/>
    <col min="5" max="5" width="9.5703125" bestFit="1" customWidth="1"/>
    <col min="6" max="6" width="6.28515625" customWidth="1"/>
    <col min="7" max="7" width="16.85546875" bestFit="1" customWidth="1"/>
    <col min="8" max="8" width="3.42578125" customWidth="1"/>
    <col min="9" max="9" width="9.5703125" bestFit="1" customWidth="1"/>
    <col min="11" max="11" width="17" bestFit="1" customWidth="1"/>
    <col min="12" max="12" width="3.140625" customWidth="1"/>
    <col min="13" max="13" width="9.5703125" bestFit="1" customWidth="1"/>
  </cols>
  <sheetData>
    <row r="1" spans="1:13" x14ac:dyDescent="0.2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2" t="s">
        <v>0</v>
      </c>
      <c r="B2" s="3"/>
      <c r="C2" s="3"/>
      <c r="D2" s="3"/>
      <c r="E2" s="3"/>
      <c r="F2" s="3"/>
      <c r="G2" s="3" t="s">
        <v>10</v>
      </c>
      <c r="H2" s="3"/>
      <c r="I2" s="3" t="s">
        <v>7</v>
      </c>
      <c r="J2" s="3"/>
      <c r="K2" s="3" t="s">
        <v>11</v>
      </c>
      <c r="L2" s="3"/>
      <c r="M2" s="3" t="s">
        <v>7</v>
      </c>
    </row>
    <row r="3" spans="1:13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/>
      <c r="G3" s="2" t="s">
        <v>6</v>
      </c>
      <c r="H3" s="3"/>
      <c r="I3" s="3"/>
      <c r="J3" s="3"/>
      <c r="K3" s="3" t="s">
        <v>6</v>
      </c>
      <c r="L3" s="3"/>
      <c r="M3" s="3"/>
    </row>
    <row r="4" spans="1:13" x14ac:dyDescent="0.25">
      <c r="A4" s="2">
        <v>1</v>
      </c>
      <c r="B4" s="4">
        <v>5.99</v>
      </c>
      <c r="C4" s="4">
        <v>17.350000000000001</v>
      </c>
      <c r="D4" s="4">
        <f>SUM(A4*B4+C4)</f>
        <v>23.340000000000003</v>
      </c>
      <c r="E4" s="4">
        <f>D4/A4</f>
        <v>23.340000000000003</v>
      </c>
      <c r="F4" s="3"/>
      <c r="G4" s="4">
        <f>E4-E13</f>
        <v>11.350000000000003</v>
      </c>
      <c r="H4" s="3"/>
      <c r="I4" s="3" t="s">
        <v>8</v>
      </c>
      <c r="J4" s="3"/>
      <c r="K4" s="4">
        <f>D4-D13</f>
        <v>11.350000000000003</v>
      </c>
      <c r="L4" s="3"/>
      <c r="M4" s="3" t="s">
        <v>8</v>
      </c>
    </row>
    <row r="5" spans="1:13" x14ac:dyDescent="0.25">
      <c r="A5" s="2">
        <v>2</v>
      </c>
      <c r="B5" s="4">
        <v>5.99</v>
      </c>
      <c r="C5" s="4">
        <v>17.350000000000001</v>
      </c>
      <c r="D5" s="4">
        <f t="shared" ref="D5:D9" si="0">SUM(A5*B5+C5)</f>
        <v>29.330000000000002</v>
      </c>
      <c r="E5" s="4">
        <f t="shared" ref="E5:E9" si="1">D5/A5</f>
        <v>14.665000000000001</v>
      </c>
      <c r="F5" s="3"/>
      <c r="G5" s="4">
        <f t="shared" ref="G5:G9" si="2">E5-E14</f>
        <v>3.8740000000000006</v>
      </c>
      <c r="H5" s="3"/>
      <c r="I5" s="3" t="s">
        <v>8</v>
      </c>
      <c r="J5" s="3"/>
      <c r="K5" s="4">
        <f t="shared" ref="K5:K9" si="3">D5-D14</f>
        <v>7.7480000000000011</v>
      </c>
      <c r="L5" s="3"/>
      <c r="M5" s="3" t="s">
        <v>8</v>
      </c>
    </row>
    <row r="6" spans="1:13" x14ac:dyDescent="0.25">
      <c r="A6" s="2">
        <v>3</v>
      </c>
      <c r="B6" s="4">
        <v>5.99</v>
      </c>
      <c r="C6" s="4">
        <v>17.350000000000001</v>
      </c>
      <c r="D6" s="4">
        <f t="shared" si="0"/>
        <v>35.32</v>
      </c>
      <c r="E6" s="4">
        <f t="shared" si="1"/>
        <v>11.773333333333333</v>
      </c>
      <c r="F6" s="3"/>
      <c r="G6" s="4">
        <f t="shared" si="2"/>
        <v>1.5818333333333339</v>
      </c>
      <c r="H6" s="3"/>
      <c r="I6" s="3" t="s">
        <v>8</v>
      </c>
      <c r="J6" s="3"/>
      <c r="K6" s="4">
        <f t="shared" si="3"/>
        <v>4.7455000000000034</v>
      </c>
      <c r="L6" s="3"/>
      <c r="M6" s="3" t="s">
        <v>8</v>
      </c>
    </row>
    <row r="7" spans="1:13" x14ac:dyDescent="0.25">
      <c r="A7" s="2">
        <v>4</v>
      </c>
      <c r="B7" s="4">
        <v>5.99</v>
      </c>
      <c r="C7" s="4">
        <v>17.350000000000001</v>
      </c>
      <c r="D7" s="4">
        <f t="shared" si="0"/>
        <v>41.31</v>
      </c>
      <c r="E7" s="4">
        <f t="shared" si="1"/>
        <v>10.327500000000001</v>
      </c>
      <c r="F7" s="3"/>
      <c r="G7" s="4">
        <f t="shared" si="2"/>
        <v>0.73550000000000004</v>
      </c>
      <c r="H7" s="3"/>
      <c r="I7" s="3" t="s">
        <v>8</v>
      </c>
      <c r="J7" s="3"/>
      <c r="K7" s="4">
        <f t="shared" si="3"/>
        <v>2.9420000000000002</v>
      </c>
      <c r="L7" s="3"/>
      <c r="M7" s="3" t="s">
        <v>8</v>
      </c>
    </row>
    <row r="8" spans="1:13" x14ac:dyDescent="0.25">
      <c r="A8" s="2">
        <v>5</v>
      </c>
      <c r="B8" s="4">
        <v>5.99</v>
      </c>
      <c r="C8" s="4">
        <v>17.350000000000001</v>
      </c>
      <c r="D8" s="4">
        <f t="shared" si="0"/>
        <v>47.300000000000004</v>
      </c>
      <c r="E8" s="4">
        <f t="shared" si="1"/>
        <v>9.4600000000000009</v>
      </c>
      <c r="F8" s="3"/>
      <c r="G8" s="4">
        <f t="shared" si="2"/>
        <v>-0.13200000000000145</v>
      </c>
      <c r="H8" s="3"/>
      <c r="I8" s="3" t="s">
        <v>9</v>
      </c>
      <c r="J8" s="3"/>
      <c r="K8" s="4">
        <f t="shared" si="3"/>
        <v>-0.66000000000000369</v>
      </c>
      <c r="L8" s="3"/>
      <c r="M8" s="3" t="s">
        <v>9</v>
      </c>
    </row>
    <row r="9" spans="1:13" x14ac:dyDescent="0.25">
      <c r="A9" s="2">
        <v>6</v>
      </c>
      <c r="B9" s="4">
        <v>5.99</v>
      </c>
      <c r="C9" s="4">
        <v>17.350000000000001</v>
      </c>
      <c r="D9" s="4">
        <f t="shared" si="0"/>
        <v>53.29</v>
      </c>
      <c r="E9" s="4">
        <f t="shared" si="1"/>
        <v>8.8816666666666659</v>
      </c>
      <c r="F9" s="3"/>
      <c r="G9" s="4">
        <f t="shared" si="2"/>
        <v>-0.71033333333333459</v>
      </c>
      <c r="H9" s="3"/>
      <c r="I9" s="3" t="s">
        <v>9</v>
      </c>
      <c r="J9" s="3"/>
      <c r="K9" s="4">
        <f t="shared" si="3"/>
        <v>-4.2620000000000005</v>
      </c>
      <c r="L9" s="3"/>
      <c r="M9" s="3" t="s">
        <v>9</v>
      </c>
    </row>
    <row r="10" spans="1:13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5" t="s">
        <v>12</v>
      </c>
      <c r="B11" s="5"/>
      <c r="C11" s="5"/>
      <c r="D11" s="5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">
        <v>1</v>
      </c>
      <c r="B13" s="4">
        <v>11.99</v>
      </c>
      <c r="C13" s="3"/>
      <c r="D13" s="4">
        <f>SUM(A13*B13+C13)</f>
        <v>11.99</v>
      </c>
      <c r="E13" s="4">
        <f>D13/A13</f>
        <v>11.99</v>
      </c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2">
        <v>2</v>
      </c>
      <c r="B14" s="4">
        <v>11.99</v>
      </c>
      <c r="C14" s="3"/>
      <c r="D14" s="4">
        <f>SUM((A14*B14+C14)*0.9)</f>
        <v>21.582000000000001</v>
      </c>
      <c r="E14" s="4">
        <f t="shared" ref="E14:E18" si="4">D14/A14</f>
        <v>10.791</v>
      </c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2">
        <v>3</v>
      </c>
      <c r="B15" s="4">
        <v>11.99</v>
      </c>
      <c r="C15" s="3"/>
      <c r="D15" s="4">
        <f>SUM((A15*B15+C15)*0.85)</f>
        <v>30.574499999999997</v>
      </c>
      <c r="E15" s="4">
        <f t="shared" si="4"/>
        <v>10.1915</v>
      </c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>
        <v>4</v>
      </c>
      <c r="B16" s="4">
        <v>11.99</v>
      </c>
      <c r="C16" s="3"/>
      <c r="D16" s="4">
        <f>SUM((A16*B16+C16)*0.8)</f>
        <v>38.368000000000002</v>
      </c>
      <c r="E16" s="4">
        <f t="shared" si="4"/>
        <v>9.5920000000000005</v>
      </c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2">
        <v>5</v>
      </c>
      <c r="B17" s="4">
        <v>11.99</v>
      </c>
      <c r="C17" s="3"/>
      <c r="D17" s="4">
        <f t="shared" ref="D17:D18" si="5">SUM((A17*B17+C17)*0.8)</f>
        <v>47.960000000000008</v>
      </c>
      <c r="E17" s="4">
        <f t="shared" si="4"/>
        <v>9.5920000000000023</v>
      </c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2">
        <v>6</v>
      </c>
      <c r="B18" s="4">
        <v>11.99</v>
      </c>
      <c r="C18" s="3"/>
      <c r="D18" s="4">
        <f t="shared" si="5"/>
        <v>57.552</v>
      </c>
      <c r="E18" s="4">
        <f t="shared" si="4"/>
        <v>9.5920000000000005</v>
      </c>
      <c r="F18" s="3"/>
      <c r="G18" s="3"/>
      <c r="H18" s="3"/>
      <c r="I18" s="3"/>
      <c r="J18" s="3"/>
      <c r="K18" s="3"/>
      <c r="L18" s="3"/>
      <c r="M18" s="3"/>
    </row>
  </sheetData>
  <sheetProtection algorithmName="SHA-512" hashValue="9kZzjDGahz+Y7n1WxytBLCQQVafHXmGN6qWeQJYCAxG+updKkj/7+wbn1wed1wpMlobm8U+Jeup3+fVIMqcaVQ==" saltValue="pA1jyA52vJxKUijqICw6+w==" spinCount="100000" sheet="1" objects="1" scenarios="1" selectLockedCells="1" selectUnlockedCells="1"/>
  <mergeCells count="2">
    <mergeCell ref="A11:D11"/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Tilford, Clay</dc:creator>
  <cp:lastModifiedBy>Tilford, Clay</cp:lastModifiedBy>
  <dcterms:created xsi:type="dcterms:W3CDTF">2019-10-28T19:42:25Z</dcterms:created>
  <dcterms:modified xsi:type="dcterms:W3CDTF">2019-12-20T21:24:43Z</dcterms:modified>
</cp:coreProperties>
</file>